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2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1.04.2022" sheetId="10" r:id="rId10"/>
    <sheet name="РЕЙТИНГ на 01.04.2022" sheetId="11" r:id="rId11"/>
    <sheet name="Диаграмма1 итоги 1 квартал 2022" sheetId="12" r:id="rId12"/>
    <sheet name="Диаграмма 2 динамика 1 кв.2022" sheetId="13" r:id="rId13"/>
    <sheet name="Лист1" sheetId="14" r:id="rId14"/>
  </sheets>
  <externalReferences>
    <externalReference r:id="rId17"/>
  </externalReferences>
  <definedNames>
    <definedName name="_xlnm._FilterDatabase" localSheetId="13" hidden="1">'Лист1'!$A$2:$B$2</definedName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<sst xmlns="http://schemas.openxmlformats.org/spreadsheetml/2006/main" count="1509" uniqueCount="177">
  <si>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</si>
  <si>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</si>
  <si>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</si>
  <si>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</si>
  <si>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</si>
  <si>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</si>
  <si>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</si>
  <si>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</si>
  <si>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</si>
  <si>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</si>
  <si>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</si>
  <si>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</si>
  <si>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</si>
  <si>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</si>
  <si>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</si>
  <si>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</si>
  <si>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</si>
  <si>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</si>
  <si>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</si>
  <si>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</si>
  <si>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</si>
  <si>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</si>
  <si>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</si>
  <si>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</si>
  <si>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</si>
  <si>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</si>
  <si>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</si>
  <si>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</si>
  <si>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</si>
  <si>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</si>
  <si>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</si>
  <si>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</si>
  <si>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</si>
  <si>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</si>
  <si>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</si>
  <si>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</si>
  <si>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</si>
  <si>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</si>
  <si>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</si>
  <si>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</si>
  <si>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</si>
  <si>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</si>
  <si>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</si>
  <si>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</si>
  <si>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</si>
  <si>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</si>
  <si>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</si>
  <si>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</si>
  <si>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</si>
  <si>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</si>
  <si>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</si>
  <si>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</si>
  <si>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</si>
  <si>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</si>
  <si>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</si>
  <si>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</si>
  <si>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</si>
  <si>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</si>
  <si>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</si>
  <si>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</si>
  <si>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</si>
  <si>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</si>
  <si>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</si>
  <si>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</si>
  <si>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</si>
  <si>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</si>
  <si>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</si>
  <si>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</si>
  <si>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</si>
  <si>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</si>
  <si>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</si>
  <si>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</si>
  <si>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</si>
  <si>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</si>
  <si>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</si>
  <si>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</si>
  <si>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</si>
  <si>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</si>
  <si>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</si>
  <si>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</si>
  <si>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</si>
  <si>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</si>
  <si>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</si>
  <si>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</si>
  <si>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</si>
  <si>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</si>
  <si>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</si>
  <si>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</si>
  <si>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</si>
  <si>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</si>
  <si>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</si>
  <si>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</si>
  <si>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</si>
  <si>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</si>
  <si>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</si>
  <si>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</si>
  <si>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</si>
  <si>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</si>
  <si>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</si>
  <si>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</si>
  <si>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</si>
  <si>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</si>
  <si>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</si>
  <si>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</si>
  <si>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</si>
  <si>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</si>
  <si>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</si>
  <si>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</si>
  <si>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</si>
  <si>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</si>
  <si>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</si>
  <si>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</si>
  <si>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</si>
  <si>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</si>
  <si>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</si>
  <si>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</si>
  <si>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</si>
  <si>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</si>
  <si>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</si>
  <si>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</si>
  <si>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</si>
  <si>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</si>
  <si>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</si>
  <si>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</si>
  <si>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</si>
  <si>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</si>
  <si>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</si>
  <si>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</si>
  <si>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</si>
  <si>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</si>
  <si>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</si>
  <si>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</si>
  <si>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</si>
  <si>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</si>
  <si>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</si>
  <si>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</si>
  <si>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</si>
  <si>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</si>
  <si>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</si>
  <si>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</si>
  <si>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</si>
  <si>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</si>
  <si>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</si>
  <si>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</si>
  <si>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</si>
  <si>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</si>
  <si>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</si>
  <si>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</si>
  <si>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</si>
  <si>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</si>
  <si>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</si>
  <si>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</si>
  <si>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</si>
  <si>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</si>
  <si>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</si>
  <si>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</si>
  <si>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</si>
  <si>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</si>
  <si>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</si>
  <si>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</si>
  <si>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</si>
  <si>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</si>
  <si>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</si>
  <si>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</si>
  <si>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</si>
  <si>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</si>
  <si>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</si>
  <si>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</si>
  <si>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</si>
  <si>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</si>
  <si>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</si>
  <si>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</si>
  <si>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</si>
  <si>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</si>
  <si>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01.04.2021</t>
  </si>
  <si>
    <t>Место в рейтинге на 01.04.2022</t>
  </si>
  <si>
    <t>ВСЕГО на 01.04.2022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</si>
</sst>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8"/>
      <name val="Tahoma"/>
      <family val="2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254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254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0" fontId="38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176" fontId="30" fillId="29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24" borderId="77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1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3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2" xfId="45"/>
    <cellStyle name="Данные (редактируемые) 3" xfId="46"/>
    <cellStyle name="Данные (редактируемые) 4" xfId="47"/>
    <cellStyle name="Данные (редактируемые) 5" xfId="48"/>
    <cellStyle name="Данные (редактируемые) 6" xfId="49"/>
    <cellStyle name="Данные (редактируемые) 7" xfId="50"/>
    <cellStyle name="Данные (редактируемые) 8" xfId="51"/>
    <cellStyle name="Данные (редактируемые) 9" xfId="52"/>
    <cellStyle name="Данные (только для чтения)" xfId="53"/>
    <cellStyle name="Данные (только для чтения) 10" xfId="54"/>
    <cellStyle name="Данные (только для чтения) 2" xfId="55"/>
    <cellStyle name="Данные (только для чтения) 3" xfId="56"/>
    <cellStyle name="Данные (только для чтения) 4" xfId="57"/>
    <cellStyle name="Данные (только для чтения) 5" xfId="58"/>
    <cellStyle name="Данные (только для чтения) 6" xfId="59"/>
    <cellStyle name="Данные (только для чтения) 7" xfId="60"/>
    <cellStyle name="Данные (только для чтения) 8" xfId="61"/>
    <cellStyle name="Данные (только для чтения) 9" xfId="62"/>
    <cellStyle name="Данные для удаления" xfId="63"/>
    <cellStyle name="Данные для удаления 10" xfId="64"/>
    <cellStyle name="Данные для удаления 2" xfId="65"/>
    <cellStyle name="Данные для удаления 3" xfId="66"/>
    <cellStyle name="Данные для удаления 4" xfId="67"/>
    <cellStyle name="Данные для удаления 5" xfId="68"/>
    <cellStyle name="Данные для удаления 6" xfId="69"/>
    <cellStyle name="Данные для удаления 7" xfId="70"/>
    <cellStyle name="Данные для удаления 8" xfId="71"/>
    <cellStyle name="Данные для удаления 9" xfId="72"/>
    <cellStyle name="Currency" xfId="73"/>
    <cellStyle name="Currency [0]" xfId="74"/>
    <cellStyle name="Заголовки полей" xfId="75"/>
    <cellStyle name="Заголовки полей [печать]" xfId="76"/>
    <cellStyle name="Заголовки полей 10" xfId="77"/>
    <cellStyle name="Заголовки полей 2" xfId="78"/>
    <cellStyle name="Заголовки полей 3" xfId="79"/>
    <cellStyle name="Заголовки полей 4" xfId="80"/>
    <cellStyle name="Заголовки полей 5" xfId="81"/>
    <cellStyle name="Заголовки полей 6" xfId="82"/>
    <cellStyle name="Заголовки полей 7" xfId="83"/>
    <cellStyle name="Заголовки полей 8" xfId="84"/>
    <cellStyle name="Заголовки полей 9" xfId="85"/>
    <cellStyle name="Заголовок 1" xfId="86"/>
    <cellStyle name="Заголовок 2" xfId="87"/>
    <cellStyle name="Заголовок 3" xfId="88"/>
    <cellStyle name="Заголовок 4" xfId="89"/>
    <cellStyle name="Заголовок меры" xfId="90"/>
    <cellStyle name="Заголовок меры 10" xfId="91"/>
    <cellStyle name="Заголовок меры 2" xfId="92"/>
    <cellStyle name="Заголовок меры 3" xfId="93"/>
    <cellStyle name="Заголовок меры 4" xfId="94"/>
    <cellStyle name="Заголовок меры 5" xfId="95"/>
    <cellStyle name="Заголовок меры 6" xfId="96"/>
    <cellStyle name="Заголовок меры 7" xfId="97"/>
    <cellStyle name="Заголовок меры 8" xfId="98"/>
    <cellStyle name="Заголовок меры 9" xfId="99"/>
    <cellStyle name="Заголовок показателя [печать]" xfId="100"/>
    <cellStyle name="Заголовок показателя константы" xfId="101"/>
    <cellStyle name="Заголовок показателя константы 10" xfId="102"/>
    <cellStyle name="Заголовок показателя константы 2" xfId="103"/>
    <cellStyle name="Заголовок показателя константы 3" xfId="104"/>
    <cellStyle name="Заголовок показателя константы 4" xfId="105"/>
    <cellStyle name="Заголовок показателя константы 5" xfId="106"/>
    <cellStyle name="Заголовок показателя константы 6" xfId="107"/>
    <cellStyle name="Заголовок показателя константы 7" xfId="108"/>
    <cellStyle name="Заголовок показателя константы 8" xfId="109"/>
    <cellStyle name="Заголовок показателя константы 9" xfId="110"/>
    <cellStyle name="Заголовок результата расчета" xfId="111"/>
    <cellStyle name="Заголовок результата расчета 10" xfId="112"/>
    <cellStyle name="Заголовок результата расчета 2" xfId="113"/>
    <cellStyle name="Заголовок результата расчета 3" xfId="114"/>
    <cellStyle name="Заголовок результата расчета 4" xfId="115"/>
    <cellStyle name="Заголовок результата расчета 5" xfId="116"/>
    <cellStyle name="Заголовок результата расчета 6" xfId="117"/>
    <cellStyle name="Заголовок результата расчета 7" xfId="118"/>
    <cellStyle name="Заголовок результата расчета 8" xfId="119"/>
    <cellStyle name="Заголовок результата расчета 9" xfId="120"/>
    <cellStyle name="Заголовок свободного показателя" xfId="121"/>
    <cellStyle name="Заголовок свободного показателя 10" xfId="122"/>
    <cellStyle name="Заголовок свободного показателя 2" xfId="123"/>
    <cellStyle name="Заголовок свободного показателя 3" xfId="124"/>
    <cellStyle name="Заголовок свободного показателя 4" xfId="125"/>
    <cellStyle name="Заголовок свободного показателя 5" xfId="126"/>
    <cellStyle name="Заголовок свободного показателя 6" xfId="127"/>
    <cellStyle name="Заголовок свободного показателя 7" xfId="128"/>
    <cellStyle name="Заголовок свободного показателя 8" xfId="129"/>
    <cellStyle name="Заголовок свободного показателя 9" xfId="130"/>
    <cellStyle name="Значение фильтра" xfId="131"/>
    <cellStyle name="Значение фильтра [печать]" xfId="132"/>
    <cellStyle name="Значение фильтра [печать] 10" xfId="133"/>
    <cellStyle name="Значение фильтра [печать] 2" xfId="134"/>
    <cellStyle name="Значение фильтра [печать] 3" xfId="135"/>
    <cellStyle name="Значение фильтра [печать] 4" xfId="136"/>
    <cellStyle name="Значение фильтра [печать] 5" xfId="137"/>
    <cellStyle name="Значение фильтра [печать] 6" xfId="138"/>
    <cellStyle name="Значение фильтра [печать] 7" xfId="139"/>
    <cellStyle name="Значение фильтра [печать] 8" xfId="140"/>
    <cellStyle name="Значение фильтра [печать] 9" xfId="141"/>
    <cellStyle name="Значение фильтра 10" xfId="142"/>
    <cellStyle name="Значение фильтра 2" xfId="143"/>
    <cellStyle name="Значение фильтра 3" xfId="144"/>
    <cellStyle name="Значение фильтра 4" xfId="145"/>
    <cellStyle name="Значение фильтра 5" xfId="146"/>
    <cellStyle name="Значение фильтра 6" xfId="147"/>
    <cellStyle name="Значение фильтра 7" xfId="148"/>
    <cellStyle name="Значение фильтра 8" xfId="149"/>
    <cellStyle name="Значение фильтра 9" xfId="150"/>
    <cellStyle name="Информация о задаче" xfId="151"/>
    <cellStyle name="Итог" xfId="152"/>
    <cellStyle name="Контрольная ячейка" xfId="153"/>
    <cellStyle name="Название" xfId="154"/>
    <cellStyle name="Нейтральный" xfId="155"/>
    <cellStyle name="Обычный 10" xfId="156"/>
    <cellStyle name="Обычный 11" xfId="157"/>
    <cellStyle name="Обычный 12" xfId="158"/>
    <cellStyle name="Обычный 13" xfId="159"/>
    <cellStyle name="Обычный 14" xfId="160"/>
    <cellStyle name="Обычный 2" xfId="161"/>
    <cellStyle name="Обычный 2 10" xfId="162"/>
    <cellStyle name="Обычный 2 10 2" xfId="163"/>
    <cellStyle name="Обычный 2 10 3" xfId="164"/>
    <cellStyle name="Обычный 2 10 4" xfId="165"/>
    <cellStyle name="Обычный 2 10 5" xfId="166"/>
    <cellStyle name="Обычный 2 10 6" xfId="167"/>
    <cellStyle name="Обычный 2 10 7" xfId="168"/>
    <cellStyle name="Обычный 2 11" xfId="169"/>
    <cellStyle name="Обычный 2 11 2" xfId="170"/>
    <cellStyle name="Обычный 2 11 3" xfId="171"/>
    <cellStyle name="Обычный 2 11 4" xfId="172"/>
    <cellStyle name="Обычный 2 11 5" xfId="173"/>
    <cellStyle name="Обычный 2 11 6" xfId="174"/>
    <cellStyle name="Обычный 2 11 7" xfId="175"/>
    <cellStyle name="Обычный 2 12" xfId="176"/>
    <cellStyle name="Обычный 2 12 2" xfId="177"/>
    <cellStyle name="Обычный 2 12 3" xfId="178"/>
    <cellStyle name="Обычный 2 12 4" xfId="179"/>
    <cellStyle name="Обычный 2 12 5" xfId="180"/>
    <cellStyle name="Обычный 2 12 6" xfId="181"/>
    <cellStyle name="Обычный 2 12 7" xfId="182"/>
    <cellStyle name="Обычный 2 13" xfId="183"/>
    <cellStyle name="Обычный 2 13 2" xfId="184"/>
    <cellStyle name="Обычный 2 13 3" xfId="185"/>
    <cellStyle name="Обычный 2 13 4" xfId="186"/>
    <cellStyle name="Обычный 2 13 5" xfId="187"/>
    <cellStyle name="Обычный 2 13 6" xfId="188"/>
    <cellStyle name="Обычный 2 13 7" xfId="189"/>
    <cellStyle name="Обычный 2 14" xfId="190"/>
    <cellStyle name="Обычный 2 15" xfId="191"/>
    <cellStyle name="Обычный 2 16" xfId="192"/>
    <cellStyle name="Обычный 2 17" xfId="193"/>
    <cellStyle name="Обычный 2 18" xfId="194"/>
    <cellStyle name="Обычный 2 19" xfId="195"/>
    <cellStyle name="Обычный 2 2" xfId="196"/>
    <cellStyle name="Обычный 2 20" xfId="197"/>
    <cellStyle name="Обычный 2 21" xfId="198"/>
    <cellStyle name="Обычный 2 22" xfId="199"/>
    <cellStyle name="Обычный 2 23" xfId="200"/>
    <cellStyle name="Обычный 2 24" xfId="201"/>
    <cellStyle name="Обычный 2 25" xfId="202"/>
    <cellStyle name="Обычный 2 26" xfId="203"/>
    <cellStyle name="Обычный 2 27" xfId="204"/>
    <cellStyle name="Обычный 2 28" xfId="205"/>
    <cellStyle name="Обычный 2 29" xfId="206"/>
    <cellStyle name="Обычный 2 3" xfId="207"/>
    <cellStyle name="Обычный 2 3 2" xfId="208"/>
    <cellStyle name="Обычный 2 3 3" xfId="209"/>
    <cellStyle name="Обычный 2 3 4" xfId="210"/>
    <cellStyle name="Обычный 2 3 5" xfId="211"/>
    <cellStyle name="Обычный 2 3 6" xfId="212"/>
    <cellStyle name="Обычный 2 3 7" xfId="213"/>
    <cellStyle name="Обычный 2 30" xfId="214"/>
    <cellStyle name="Обычный 2 31" xfId="215"/>
    <cellStyle name="Обычный 2 32" xfId="216"/>
    <cellStyle name="Обычный 2 33" xfId="217"/>
    <cellStyle name="Обычный 2 34" xfId="218"/>
    <cellStyle name="Обычный 2 35" xfId="219"/>
    <cellStyle name="Обычный 2 36" xfId="220"/>
    <cellStyle name="Обычный 2 37" xfId="221"/>
    <cellStyle name="Обычный 2 38" xfId="222"/>
    <cellStyle name="Обычный 2 4" xfId="223"/>
    <cellStyle name="Обычный 2 4 2" xfId="224"/>
    <cellStyle name="Обычный 2 4 3" xfId="225"/>
    <cellStyle name="Обычный 2 4 4" xfId="226"/>
    <cellStyle name="Обычный 2 4 5" xfId="227"/>
    <cellStyle name="Обычный 2 4 6" xfId="228"/>
    <cellStyle name="Обычный 2 4 7" xfId="229"/>
    <cellStyle name="Обычный 2 5" xfId="230"/>
    <cellStyle name="Обычный 2 6" xfId="231"/>
    <cellStyle name="Обычный 2 7" xfId="232"/>
    <cellStyle name="Обычный 2 8" xfId="233"/>
    <cellStyle name="Обычный 2 8 2" xfId="234"/>
    <cellStyle name="Обычный 2 8 3" xfId="235"/>
    <cellStyle name="Обычный 2 8 4" xfId="236"/>
    <cellStyle name="Обычный 2 8 5" xfId="237"/>
    <cellStyle name="Обычный 2 8 6" xfId="238"/>
    <cellStyle name="Обычный 2 8 7" xfId="239"/>
    <cellStyle name="Обычный 2 9" xfId="240"/>
    <cellStyle name="Обычный 2 9 2" xfId="241"/>
    <cellStyle name="Обычный 2 9 3" xfId="242"/>
    <cellStyle name="Обычный 2 9 4" xfId="243"/>
    <cellStyle name="Обычный 2 9 5" xfId="244"/>
    <cellStyle name="Обычный 2 9 6" xfId="245"/>
    <cellStyle name="Обычный 2 9 7" xfId="246"/>
    <cellStyle name="Обычный 3" xfId="247"/>
    <cellStyle name="Обычный 4" xfId="248"/>
    <cellStyle name="Обычный 5" xfId="249"/>
    <cellStyle name="Обычный 6" xfId="250"/>
    <cellStyle name="Обычный 7" xfId="251"/>
    <cellStyle name="Обычный 8" xfId="252"/>
    <cellStyle name="Обычный 9" xfId="253"/>
    <cellStyle name="Обычный_tmp" xfId="254"/>
    <cellStyle name="Отдельная ячейка" xfId="255"/>
    <cellStyle name="Отдельная ячейка - константа" xfId="256"/>
    <cellStyle name="Отдельная ячейка - константа [печать]" xfId="257"/>
    <cellStyle name="Отдельная ячейка - константа [печать] 10" xfId="258"/>
    <cellStyle name="Отдельная ячейка - константа [печать] 2" xfId="259"/>
    <cellStyle name="Отдельная ячейка - константа [печать] 3" xfId="260"/>
    <cellStyle name="Отдельная ячейка - константа [печать] 4" xfId="261"/>
    <cellStyle name="Отдельная ячейка - константа [печать] 5" xfId="262"/>
    <cellStyle name="Отдельная ячейка - константа [печать] 6" xfId="263"/>
    <cellStyle name="Отдельная ячейка - константа [печать] 7" xfId="264"/>
    <cellStyle name="Отдельная ячейка - константа [печать] 8" xfId="265"/>
    <cellStyle name="Отдельная ячейка - константа [печать] 9" xfId="266"/>
    <cellStyle name="Отдельная ячейка - константа 10" xfId="267"/>
    <cellStyle name="Отдельная ячейка - константа 2" xfId="268"/>
    <cellStyle name="Отдельная ячейка - константа 3" xfId="269"/>
    <cellStyle name="Отдельная ячейка - константа 4" xfId="270"/>
    <cellStyle name="Отдельная ячейка - константа 5" xfId="271"/>
    <cellStyle name="Отдельная ячейка - константа 6" xfId="272"/>
    <cellStyle name="Отдельная ячейка - константа 7" xfId="273"/>
    <cellStyle name="Отдельная ячейка - константа 8" xfId="274"/>
    <cellStyle name="Отдельная ячейка - константа 9" xfId="275"/>
    <cellStyle name="Отдельная ячейка [печать]" xfId="276"/>
    <cellStyle name="Отдельная ячейка [печать] 10" xfId="277"/>
    <cellStyle name="Отдельная ячейка [печать] 2" xfId="278"/>
    <cellStyle name="Отдельная ячейка [печать] 3" xfId="279"/>
    <cellStyle name="Отдельная ячейка [печать] 4" xfId="280"/>
    <cellStyle name="Отдельная ячейка [печать] 5" xfId="281"/>
    <cellStyle name="Отдельная ячейка [печать] 6" xfId="282"/>
    <cellStyle name="Отдельная ячейка [печать] 7" xfId="283"/>
    <cellStyle name="Отдельная ячейка [печать] 8" xfId="284"/>
    <cellStyle name="Отдельная ячейка [печать] 9" xfId="285"/>
    <cellStyle name="Отдельная ячейка 10" xfId="286"/>
    <cellStyle name="Отдельная ячейка 2" xfId="287"/>
    <cellStyle name="Отдельная ячейка 3" xfId="288"/>
    <cellStyle name="Отдельная ячейка 4" xfId="289"/>
    <cellStyle name="Отдельная ячейка 5" xfId="290"/>
    <cellStyle name="Отдельная ячейка 6" xfId="291"/>
    <cellStyle name="Отдельная ячейка 7" xfId="292"/>
    <cellStyle name="Отдельная ячейка 8" xfId="293"/>
    <cellStyle name="Отдельная ячейка 9" xfId="294"/>
    <cellStyle name="Отдельная ячейка-результат" xfId="295"/>
    <cellStyle name="Отдельная ячейка-результат [печать]" xfId="296"/>
    <cellStyle name="Отдельная ячейка-результат [печать] 10" xfId="297"/>
    <cellStyle name="Отдельная ячейка-результат [печать] 2" xfId="298"/>
    <cellStyle name="Отдельная ячейка-результат [печать] 3" xfId="299"/>
    <cellStyle name="Отдельная ячейка-результат [печать] 4" xfId="300"/>
    <cellStyle name="Отдельная ячейка-результат [печать] 5" xfId="301"/>
    <cellStyle name="Отдельная ячейка-результат [печать] 6" xfId="302"/>
    <cellStyle name="Отдельная ячейка-результат [печать] 7" xfId="303"/>
    <cellStyle name="Отдельная ячейка-результат [печать] 8" xfId="304"/>
    <cellStyle name="Отдельная ячейка-результат [печать] 9" xfId="305"/>
    <cellStyle name="Отдельная ячейка-результат 10" xfId="306"/>
    <cellStyle name="Отдельная ячейка-результат 2" xfId="307"/>
    <cellStyle name="Отдельная ячейка-результат 3" xfId="308"/>
    <cellStyle name="Отдельная ячейка-результат 4" xfId="309"/>
    <cellStyle name="Отдельная ячейка-результат 5" xfId="310"/>
    <cellStyle name="Отдельная ячейка-результат 6" xfId="311"/>
    <cellStyle name="Отдельная ячейка-результат 7" xfId="312"/>
    <cellStyle name="Отдельная ячейка-результат 8" xfId="313"/>
    <cellStyle name="Отдельная ячейка-результат 9" xfId="314"/>
    <cellStyle name="Followed Hyperlink" xfId="315"/>
    <cellStyle name="Плохой" xfId="316"/>
    <cellStyle name="Пояснение" xfId="317"/>
    <cellStyle name="Примечание" xfId="318"/>
    <cellStyle name="Примечание 2" xfId="319"/>
    <cellStyle name="Примечание 3" xfId="320"/>
    <cellStyle name="Примечание 4" xfId="321"/>
    <cellStyle name="Примечание 5" xfId="322"/>
    <cellStyle name="Примечание 6" xfId="323"/>
    <cellStyle name="Примечание 7" xfId="324"/>
    <cellStyle name="Примечание 8" xfId="325"/>
    <cellStyle name="Percent" xfId="326"/>
    <cellStyle name="Свойства элементов измерения" xfId="327"/>
    <cellStyle name="Свойства элементов измерения [печать]" xfId="328"/>
    <cellStyle name="Свойства элементов измерения [печать] 10" xfId="329"/>
    <cellStyle name="Свойства элементов измерения [печать] 2" xfId="330"/>
    <cellStyle name="Свойства элементов измерения [печать] 3" xfId="331"/>
    <cellStyle name="Свойства элементов измерения [печать] 4" xfId="332"/>
    <cellStyle name="Свойства элементов измерения [печать] 5" xfId="333"/>
    <cellStyle name="Свойства элементов измерения [печать] 6" xfId="334"/>
    <cellStyle name="Свойства элементов измерения [печать] 7" xfId="335"/>
    <cellStyle name="Свойства элементов измерения [печать] 8" xfId="336"/>
    <cellStyle name="Свойства элементов измерения [печать] 9" xfId="337"/>
    <cellStyle name="Связанная ячейка" xfId="338"/>
    <cellStyle name="Текст предупреждения" xfId="339"/>
    <cellStyle name="Comma" xfId="340"/>
    <cellStyle name="Comma [0]" xfId="341"/>
    <cellStyle name="Финансовый 2" xfId="342"/>
    <cellStyle name="Хороший" xfId="343"/>
    <cellStyle name="Элементы осей" xfId="344"/>
    <cellStyle name="Элементы осей [печать]" xfId="345"/>
    <cellStyle name="Элементы осей [печать] 10" xfId="346"/>
    <cellStyle name="Элементы осей [печать] 2" xfId="347"/>
    <cellStyle name="Элементы осей [печать] 3" xfId="348"/>
    <cellStyle name="Элементы осей [печать] 4" xfId="349"/>
    <cellStyle name="Элементы осей [печать] 5" xfId="350"/>
    <cellStyle name="Элементы осей [печать] 6" xfId="351"/>
    <cellStyle name="Элементы осей [печать] 7" xfId="352"/>
    <cellStyle name="Элементы осей [печать] 8" xfId="353"/>
    <cellStyle name="Элементы осей [печать] 9" xfId="354"/>
    <cellStyle name="Элементы осей 10" xfId="355"/>
    <cellStyle name="Элементы осей 2" xfId="356"/>
    <cellStyle name="Элементы осей 3" xfId="357"/>
    <cellStyle name="Элементы осей 4" xfId="358"/>
    <cellStyle name="Элементы осей 5" xfId="359"/>
    <cellStyle name="Элементы осей 6" xfId="360"/>
    <cellStyle name="Элементы осей 7" xfId="361"/>
    <cellStyle name="Элементы осей 8" xfId="362"/>
    <cellStyle name="Элементы осей 9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01.04.2022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01.04.2022'!$B$8:$B$32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01.04.2022'!$C$8:$C$32</c:f>
              <c:numCache>
                <c:ptCount val="25"/>
                <c:pt idx="0">
                  <c:v>21</c:v>
                </c:pt>
                <c:pt idx="1">
                  <c:v>19.8</c:v>
                </c:pt>
                <c:pt idx="2">
                  <c:v>20</c:v>
                </c:pt>
                <c:pt idx="3">
                  <c:v>20.4</c:v>
                </c:pt>
                <c:pt idx="4">
                  <c:v>21.6</c:v>
                </c:pt>
                <c:pt idx="5">
                  <c:v>20</c:v>
                </c:pt>
                <c:pt idx="6">
                  <c:v>19</c:v>
                </c:pt>
                <c:pt idx="7">
                  <c:v>21.5</c:v>
                </c:pt>
                <c:pt idx="8">
                  <c:v>19</c:v>
                </c:pt>
                <c:pt idx="9">
                  <c:v>20</c:v>
                </c:pt>
                <c:pt idx="10">
                  <c:v>19.7</c:v>
                </c:pt>
                <c:pt idx="11">
                  <c:v>19</c:v>
                </c:pt>
                <c:pt idx="12">
                  <c:v>19</c:v>
                </c:pt>
                <c:pt idx="13">
                  <c:v>18.2</c:v>
                </c:pt>
                <c:pt idx="14">
                  <c:v>19</c:v>
                </c:pt>
                <c:pt idx="15">
                  <c:v>21.1</c:v>
                </c:pt>
                <c:pt idx="16">
                  <c:v>17.8</c:v>
                </c:pt>
                <c:pt idx="17">
                  <c:v>17.7</c:v>
                </c:pt>
                <c:pt idx="18">
                  <c:v>19.2</c:v>
                </c:pt>
                <c:pt idx="19">
                  <c:v>18.6</c:v>
                </c:pt>
                <c:pt idx="20">
                  <c:v>22.1</c:v>
                </c:pt>
                <c:pt idx="21">
                  <c:v>19.2</c:v>
                </c:pt>
                <c:pt idx="22">
                  <c:v>20.6</c:v>
                </c:pt>
                <c:pt idx="23">
                  <c:v>20.3</c:v>
                </c:pt>
                <c:pt idx="24">
                  <c:v>19.74166666666667</c:v>
                </c:pt>
              </c:numCache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7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1.04.2022'!$G$1</c:f>
              <c:strCache>
                <c:ptCount val="1"/>
                <c:pt idx="0">
                  <c:v>Место в рейтинге на 01.04.2022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1.04.2022'!$G$2:$G$25</c:f>
              <c:numCache>
                <c:ptCount val="24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19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24</c:v>
                </c:pt>
                <c:pt idx="17">
                  <c:v>23</c:v>
                </c:pt>
                <c:pt idx="18">
                  <c:v>14</c:v>
                </c:pt>
                <c:pt idx="19">
                  <c:v>21</c:v>
                </c:pt>
                <c:pt idx="20">
                  <c:v>1</c:v>
                </c:pt>
                <c:pt idx="21">
                  <c:v>15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1.04.2022'!$F$1</c:f>
              <c:strCache>
                <c:ptCount val="1"/>
                <c:pt idx="0">
                  <c:v>Место в рейтинге на 01.04.2021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1.04.2022'!$F$2:$F$25</c:f>
              <c:numCache>
                <c:ptCount val="24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22</c:v>
                </c:pt>
                <c:pt idx="6">
                  <c:v>24</c:v>
                </c:pt>
                <c:pt idx="7">
                  <c:v>1</c:v>
                </c:pt>
                <c:pt idx="8">
                  <c:v>15</c:v>
                </c:pt>
                <c:pt idx="9">
                  <c:v>16</c:v>
                </c:pt>
                <c:pt idx="10">
                  <c:v>5</c:v>
                </c:pt>
                <c:pt idx="11">
                  <c:v>23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7</c:v>
                </c:pt>
                <c:pt idx="16">
                  <c:v>17</c:v>
                </c:pt>
                <c:pt idx="17">
                  <c:v>8</c:v>
                </c:pt>
                <c:pt idx="18">
                  <c:v>20</c:v>
                </c:pt>
                <c:pt idx="19">
                  <c:v>13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19,7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88"/>
      <c r="DB4" s="465" t="s">
        <v>22</v>
      </c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75"/>
      <c r="DN4" s="465" t="s">
        <v>23</v>
      </c>
      <c r="DO4" s="475"/>
      <c r="DP4" s="465" t="s">
        <v>24</v>
      </c>
      <c r="DQ4" s="475"/>
      <c r="DR4" s="492" t="s">
        <v>25</v>
      </c>
      <c r="DS4" s="488"/>
      <c r="DT4" s="448" t="s">
        <v>26</v>
      </c>
      <c r="DU4" s="448"/>
      <c r="DV4" s="475"/>
      <c r="DW4" s="465" t="s">
        <v>27</v>
      </c>
      <c r="DX4" s="448"/>
      <c r="DY4" s="475"/>
      <c r="DZ4" s="492" t="s">
        <v>28</v>
      </c>
      <c r="EA4" s="448"/>
      <c r="EB4" s="448"/>
      <c r="EC4" s="448" t="s">
        <v>29</v>
      </c>
      <c r="ED4" s="448"/>
      <c r="EE4" s="448"/>
      <c r="EF4" s="448" t="s">
        <v>30</v>
      </c>
      <c r="EG4" s="448"/>
      <c r="EH4" s="488"/>
      <c r="EI4" s="465" t="s">
        <v>31</v>
      </c>
      <c r="EJ4" s="448"/>
      <c r="EK4" s="475"/>
      <c r="EL4" s="452" t="s">
        <v>160</v>
      </c>
      <c r="EM4" s="453"/>
      <c r="EN4" s="465" t="s">
        <v>32</v>
      </c>
      <c r="EO4" s="448"/>
      <c r="EP4" s="448"/>
      <c r="EQ4" s="475"/>
    </row>
    <row r="5" spans="1:147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89"/>
      <c r="DB5" s="476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77"/>
      <c r="DN5" s="476"/>
      <c r="DO5" s="477"/>
      <c r="DP5" s="476"/>
      <c r="DQ5" s="477"/>
      <c r="DR5" s="493"/>
      <c r="DS5" s="489"/>
      <c r="DT5" s="449"/>
      <c r="DU5" s="449"/>
      <c r="DV5" s="477"/>
      <c r="DW5" s="476"/>
      <c r="DX5" s="449"/>
      <c r="DY5" s="477"/>
      <c r="DZ5" s="493"/>
      <c r="EA5" s="449"/>
      <c r="EB5" s="449"/>
      <c r="EC5" s="449"/>
      <c r="ED5" s="449"/>
      <c r="EE5" s="449"/>
      <c r="EF5" s="449"/>
      <c r="EG5" s="449"/>
      <c r="EH5" s="489"/>
      <c r="EI5" s="476"/>
      <c r="EJ5" s="449"/>
      <c r="EK5" s="477"/>
      <c r="EL5" s="454"/>
      <c r="EM5" s="455"/>
      <c r="EN5" s="476"/>
      <c r="EO5" s="449"/>
      <c r="EP5" s="449"/>
      <c r="EQ5" s="477"/>
    </row>
    <row r="6" spans="1:147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90"/>
      <c r="DB6" s="466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78"/>
      <c r="DN6" s="466"/>
      <c r="DO6" s="478"/>
      <c r="DP6" s="466"/>
      <c r="DQ6" s="478"/>
      <c r="DR6" s="494"/>
      <c r="DS6" s="490"/>
      <c r="DT6" s="450"/>
      <c r="DU6" s="450"/>
      <c r="DV6" s="478"/>
      <c r="DW6" s="466"/>
      <c r="DX6" s="450"/>
      <c r="DY6" s="478"/>
      <c r="DZ6" s="494"/>
      <c r="EA6" s="450"/>
      <c r="EB6" s="450"/>
      <c r="EC6" s="450"/>
      <c r="ED6" s="450"/>
      <c r="EE6" s="450"/>
      <c r="EF6" s="450"/>
      <c r="EG6" s="450"/>
      <c r="EH6" s="490"/>
      <c r="EI6" s="466"/>
      <c r="EJ6" s="450"/>
      <c r="EK6" s="478"/>
      <c r="EL6" s="456"/>
      <c r="EM6" s="457"/>
      <c r="EN6" s="476"/>
      <c r="EO6" s="449"/>
      <c r="EP6" s="449"/>
      <c r="EQ6" s="477"/>
    </row>
    <row r="7" spans="1:147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74"/>
      <c r="DB7" s="473" t="s">
        <v>53</v>
      </c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84"/>
      <c r="DN7" s="473" t="s">
        <v>54</v>
      </c>
      <c r="DO7" s="484"/>
      <c r="DP7" s="473" t="s">
        <v>55</v>
      </c>
      <c r="DQ7" s="484"/>
      <c r="DR7" s="495" t="s">
        <v>56</v>
      </c>
      <c r="DS7" s="474"/>
      <c r="DT7" s="451" t="s">
        <v>57</v>
      </c>
      <c r="DU7" s="451"/>
      <c r="DV7" s="484"/>
      <c r="DW7" s="473" t="s">
        <v>58</v>
      </c>
      <c r="DX7" s="451"/>
      <c r="DY7" s="484"/>
      <c r="DZ7" s="495" t="s">
        <v>59</v>
      </c>
      <c r="EA7" s="451"/>
      <c r="EB7" s="451"/>
      <c r="EC7" s="451" t="s">
        <v>60</v>
      </c>
      <c r="ED7" s="451"/>
      <c r="EE7" s="451"/>
      <c r="EF7" s="451" t="s">
        <v>61</v>
      </c>
      <c r="EG7" s="451"/>
      <c r="EH7" s="474"/>
      <c r="EI7" s="473" t="s">
        <v>63</v>
      </c>
      <c r="EJ7" s="451"/>
      <c r="EK7" s="484"/>
      <c r="EL7" s="458" t="s">
        <v>62</v>
      </c>
      <c r="EM7" s="459"/>
      <c r="EN7" s="504"/>
      <c r="EO7" s="464"/>
      <c r="EP7" s="464"/>
      <c r="EQ7" s="505"/>
    </row>
    <row r="8" spans="1:147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501" t="s">
        <v>100</v>
      </c>
      <c r="CW8" s="501"/>
      <c r="CX8" s="501" t="s">
        <v>101</v>
      </c>
      <c r="CY8" s="501"/>
      <c r="CZ8" s="501" t="s">
        <v>105</v>
      </c>
      <c r="DA8" s="517"/>
      <c r="DB8" s="502" t="s">
        <v>158</v>
      </c>
      <c r="DC8" s="469"/>
      <c r="DD8" s="469" t="s">
        <v>102</v>
      </c>
      <c r="DE8" s="469"/>
      <c r="DF8" s="469" t="s">
        <v>103</v>
      </c>
      <c r="DG8" s="469"/>
      <c r="DH8" s="469" t="s">
        <v>159</v>
      </c>
      <c r="DI8" s="469"/>
      <c r="DJ8" s="469" t="s">
        <v>104</v>
      </c>
      <c r="DK8" s="469"/>
      <c r="DL8" s="469" t="s">
        <v>105</v>
      </c>
      <c r="DM8" s="508"/>
      <c r="DN8" s="506" t="s">
        <v>64</v>
      </c>
      <c r="DO8" s="506" t="s">
        <v>65</v>
      </c>
      <c r="DP8" s="465" t="s">
        <v>64</v>
      </c>
      <c r="DQ8" s="475" t="s">
        <v>65</v>
      </c>
      <c r="DR8" s="492" t="s">
        <v>64</v>
      </c>
      <c r="DS8" s="488" t="s">
        <v>65</v>
      </c>
      <c r="DT8" s="448" t="s">
        <v>106</v>
      </c>
      <c r="DU8" s="448" t="s">
        <v>64</v>
      </c>
      <c r="DV8" s="475" t="s">
        <v>65</v>
      </c>
      <c r="DW8" s="465" t="s">
        <v>106</v>
      </c>
      <c r="DX8" s="448" t="s">
        <v>64</v>
      </c>
      <c r="DY8" s="475" t="s">
        <v>65</v>
      </c>
      <c r="DZ8" s="492" t="s">
        <v>106</v>
      </c>
      <c r="EA8" s="448" t="s">
        <v>64</v>
      </c>
      <c r="EB8" s="448" t="s">
        <v>65</v>
      </c>
      <c r="EC8" s="448" t="s">
        <v>106</v>
      </c>
      <c r="ED8" s="448" t="s">
        <v>64</v>
      </c>
      <c r="EE8" s="448" t="s">
        <v>65</v>
      </c>
      <c r="EF8" s="448" t="s">
        <v>106</v>
      </c>
      <c r="EG8" s="488" t="s">
        <v>64</v>
      </c>
      <c r="EH8" s="506" t="s">
        <v>65</v>
      </c>
      <c r="EI8" s="524" t="s">
        <v>106</v>
      </c>
      <c r="EJ8" s="514" t="s">
        <v>64</v>
      </c>
      <c r="EK8" s="527" t="s">
        <v>65</v>
      </c>
      <c r="EL8" s="460" t="s">
        <v>64</v>
      </c>
      <c r="EM8" s="462" t="s">
        <v>65</v>
      </c>
      <c r="EN8" s="465" t="s">
        <v>107</v>
      </c>
      <c r="EO8" s="448" t="s">
        <v>108</v>
      </c>
      <c r="EP8" s="448" t="s">
        <v>109</v>
      </c>
      <c r="EQ8" s="475" t="s">
        <v>110</v>
      </c>
    </row>
    <row r="9" spans="1:147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07"/>
      <c r="DO9" s="507"/>
      <c r="DP9" s="504"/>
      <c r="DQ9" s="478"/>
      <c r="DR9" s="494"/>
      <c r="DS9" s="490"/>
      <c r="DT9" s="450"/>
      <c r="DU9" s="450"/>
      <c r="DV9" s="478"/>
      <c r="DW9" s="466"/>
      <c r="DX9" s="450"/>
      <c r="DY9" s="478"/>
      <c r="DZ9" s="494"/>
      <c r="EA9" s="450"/>
      <c r="EB9" s="450"/>
      <c r="EC9" s="450"/>
      <c r="ED9" s="450"/>
      <c r="EE9" s="450"/>
      <c r="EF9" s="450"/>
      <c r="EG9" s="490"/>
      <c r="EH9" s="507"/>
      <c r="EI9" s="525"/>
      <c r="EJ9" s="526"/>
      <c r="EK9" s="528"/>
      <c r="EL9" s="461"/>
      <c r="EM9" s="463"/>
      <c r="EN9" s="466"/>
      <c r="EO9" s="450"/>
      <c r="EP9" s="450"/>
      <c r="EQ9" s="478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A3" sqref="A3:B26"/>
    </sheetView>
  </sheetViews>
  <sheetFormatPr defaultColWidth="9.00390625" defaultRowHeight="12.75"/>
  <cols>
    <col min="2" max="2" width="16.75390625" style="0" customWidth="1"/>
  </cols>
  <sheetData>
    <row r="3" spans="1:2" ht="18.75">
      <c r="A3" s="446">
        <v>7</v>
      </c>
      <c r="B3" s="430">
        <v>14.003210051152994</v>
      </c>
    </row>
    <row r="4" spans="1:2" ht="18.75">
      <c r="A4" s="446">
        <v>12</v>
      </c>
      <c r="B4" s="430">
        <v>14.610582189556425</v>
      </c>
    </row>
    <row r="5" spans="1:2" ht="18.75">
      <c r="A5" s="446">
        <v>6</v>
      </c>
      <c r="B5" s="430">
        <v>14.610648628912285</v>
      </c>
    </row>
    <row r="6" spans="1:2" ht="18.75">
      <c r="A6" s="446">
        <v>13</v>
      </c>
      <c r="B6" s="430">
        <v>15.398613584675893</v>
      </c>
    </row>
    <row r="7" spans="1:2" ht="18.75">
      <c r="A7" s="446">
        <v>19</v>
      </c>
      <c r="B7" s="430">
        <v>15.736111322479097</v>
      </c>
    </row>
    <row r="8" spans="1:2" ht="18.75">
      <c r="A8" s="446">
        <v>15</v>
      </c>
      <c r="B8" s="430">
        <v>15.791133134857928</v>
      </c>
    </row>
    <row r="9" spans="1:2" ht="18.75">
      <c r="A9" s="446">
        <v>14</v>
      </c>
      <c r="B9" s="430">
        <v>16.034862021138146</v>
      </c>
    </row>
    <row r="10" spans="1:2" ht="18.75">
      <c r="A10" s="446">
        <v>17</v>
      </c>
      <c r="B10" s="430">
        <v>16.108179007576197</v>
      </c>
    </row>
    <row r="11" spans="1:2" ht="18.75">
      <c r="A11" s="446">
        <v>10</v>
      </c>
      <c r="B11" s="430">
        <v>16.123163718533082</v>
      </c>
    </row>
    <row r="12" spans="1:2" ht="18.75">
      <c r="A12" s="446">
        <v>9</v>
      </c>
      <c r="B12" s="430">
        <v>16.700592194820874</v>
      </c>
    </row>
    <row r="13" spans="1:2" ht="18.75">
      <c r="A13" s="446">
        <v>22</v>
      </c>
      <c r="B13" s="430">
        <v>16.707060909275185</v>
      </c>
    </row>
    <row r="14" spans="1:2" ht="18.75">
      <c r="A14" s="446">
        <v>20</v>
      </c>
      <c r="B14" s="430">
        <v>16.9746132606845</v>
      </c>
    </row>
    <row r="15" spans="1:2" ht="18.75">
      <c r="A15" s="446">
        <v>1</v>
      </c>
      <c r="B15" s="430">
        <v>17.04982066965516</v>
      </c>
    </row>
    <row r="16" spans="1:2" ht="18.75">
      <c r="A16" s="446">
        <v>23</v>
      </c>
      <c r="B16" s="430">
        <v>17.074546333059928</v>
      </c>
    </row>
    <row r="17" spans="1:2" ht="18.75">
      <c r="A17" s="446">
        <v>3</v>
      </c>
      <c r="B17" s="430">
        <v>17.29845046397945</v>
      </c>
    </row>
    <row r="18" spans="1:2" ht="18.75">
      <c r="A18" s="446">
        <v>24</v>
      </c>
      <c r="B18" s="430">
        <v>17.969231543051947</v>
      </c>
    </row>
    <row r="19" spans="1:2" ht="18.75">
      <c r="A19" s="446">
        <v>18</v>
      </c>
      <c r="B19" s="430">
        <v>18.099530824533495</v>
      </c>
    </row>
    <row r="20" spans="1:2" ht="18.75">
      <c r="A20" s="446">
        <v>16</v>
      </c>
      <c r="B20" s="430">
        <v>18.315084692160408</v>
      </c>
    </row>
    <row r="21" spans="1:2" ht="18.75">
      <c r="A21" s="446">
        <v>4</v>
      </c>
      <c r="B21" s="430">
        <v>18.352658168053047</v>
      </c>
    </row>
    <row r="22" spans="1:2" ht="18.75">
      <c r="A22" s="446">
        <v>11</v>
      </c>
      <c r="B22" s="430">
        <v>18.68905764186041</v>
      </c>
    </row>
    <row r="23" spans="1:2" ht="18.75">
      <c r="A23" s="446">
        <v>5</v>
      </c>
      <c r="B23" s="430">
        <v>18.72650104794193</v>
      </c>
    </row>
    <row r="24" spans="1:2" ht="18.75">
      <c r="A24" s="446">
        <v>2</v>
      </c>
      <c r="B24" s="430">
        <v>19.07780044482676</v>
      </c>
    </row>
    <row r="25" spans="1:2" ht="18.75">
      <c r="A25" s="446">
        <v>21</v>
      </c>
      <c r="B25" s="430">
        <v>19.255016028855913</v>
      </c>
    </row>
    <row r="26" spans="1:2" ht="18.75">
      <c r="A26" s="446">
        <v>8</v>
      </c>
      <c r="B26" s="430">
        <v>19.277177174972167</v>
      </c>
    </row>
  </sheetData>
  <sheetProtection/>
  <autoFilter ref="A2:B2">
    <sortState ref="A3:B26">
      <sortCondition sortBy="value" ref="B3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6" t="s">
        <v>1</v>
      </c>
      <c r="B2" s="549" t="s">
        <v>168</v>
      </c>
      <c r="C2" s="546" t="s">
        <v>171</v>
      </c>
      <c r="D2" s="557"/>
      <c r="E2" s="549"/>
      <c r="F2" s="342"/>
      <c r="H2" s="531" t="s">
        <v>169</v>
      </c>
      <c r="I2" s="532"/>
      <c r="J2" s="533"/>
    </row>
    <row r="3" spans="1:10" ht="7.5" customHeight="1">
      <c r="A3" s="547"/>
      <c r="B3" s="550"/>
      <c r="C3" s="547"/>
      <c r="D3" s="558"/>
      <c r="E3" s="550"/>
      <c r="F3" s="342"/>
      <c r="H3" s="534"/>
      <c r="I3" s="535"/>
      <c r="J3" s="536"/>
    </row>
    <row r="4" spans="1:10" ht="12.75" hidden="1">
      <c r="A4" s="547"/>
      <c r="B4" s="550"/>
      <c r="C4" s="547"/>
      <c r="D4" s="558"/>
      <c r="E4" s="550"/>
      <c r="F4" s="342"/>
      <c r="H4" s="534"/>
      <c r="I4" s="535"/>
      <c r="J4" s="536"/>
    </row>
    <row r="5" spans="1:10" ht="9.75" customHeight="1">
      <c r="A5" s="547"/>
      <c r="B5" s="550"/>
      <c r="C5" s="559"/>
      <c r="D5" s="560"/>
      <c r="E5" s="561"/>
      <c r="F5" s="342"/>
      <c r="H5" s="537"/>
      <c r="I5" s="538"/>
      <c r="J5" s="539"/>
    </row>
    <row r="6" spans="1:10" ht="12.75" customHeight="1">
      <c r="A6" s="547"/>
      <c r="B6" s="550"/>
      <c r="C6" s="553" t="s">
        <v>107</v>
      </c>
      <c r="D6" s="555" t="s">
        <v>108</v>
      </c>
      <c r="E6" s="552" t="s">
        <v>110</v>
      </c>
      <c r="F6" s="342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48"/>
      <c r="B7" s="551"/>
      <c r="C7" s="554"/>
      <c r="D7" s="556"/>
      <c r="E7" s="551"/>
      <c r="F7" s="342"/>
      <c r="H7" s="541"/>
      <c r="I7" s="543"/>
      <c r="J7" s="545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49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54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75"/>
    </row>
    <row r="5" spans="1:148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77"/>
    </row>
    <row r="6" spans="1:148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77"/>
    </row>
    <row r="7" spans="1:148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74"/>
      <c r="DD7" s="473" t="s">
        <v>53</v>
      </c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84"/>
      <c r="DP7" s="473" t="s">
        <v>54</v>
      </c>
      <c r="DQ7" s="484"/>
      <c r="DR7" s="473" t="s">
        <v>55</v>
      </c>
      <c r="DS7" s="484"/>
      <c r="DT7" s="495" t="s">
        <v>56</v>
      </c>
      <c r="DU7" s="474"/>
      <c r="DV7" s="451" t="s">
        <v>57</v>
      </c>
      <c r="DW7" s="451"/>
      <c r="DX7" s="484"/>
      <c r="DY7" s="473" t="s">
        <v>58</v>
      </c>
      <c r="DZ7" s="451"/>
      <c r="EA7" s="484"/>
      <c r="EB7" s="495" t="s">
        <v>59</v>
      </c>
      <c r="EC7" s="451"/>
      <c r="ED7" s="451"/>
      <c r="EE7" s="451" t="s">
        <v>60</v>
      </c>
      <c r="EF7" s="451"/>
      <c r="EG7" s="451"/>
      <c r="EH7" s="451" t="s">
        <v>61</v>
      </c>
      <c r="EI7" s="451"/>
      <c r="EJ7" s="474"/>
      <c r="EK7" s="473" t="s">
        <v>63</v>
      </c>
      <c r="EL7" s="451"/>
      <c r="EM7" s="484"/>
      <c r="EN7" s="458" t="s">
        <v>62</v>
      </c>
      <c r="EO7" s="459"/>
      <c r="EP7" s="504"/>
      <c r="EQ7" s="464"/>
      <c r="ER7" s="505"/>
    </row>
    <row r="8" spans="1:148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469" t="s">
        <v>162</v>
      </c>
      <c r="CW8" s="469"/>
      <c r="CX8" s="501" t="s">
        <v>100</v>
      </c>
      <c r="CY8" s="501"/>
      <c r="CZ8" s="501" t="s">
        <v>101</v>
      </c>
      <c r="DA8" s="501"/>
      <c r="DB8" s="501" t="s">
        <v>105</v>
      </c>
      <c r="DC8" s="517"/>
      <c r="DD8" s="502" t="s">
        <v>158</v>
      </c>
      <c r="DE8" s="469"/>
      <c r="DF8" s="469" t="s">
        <v>102</v>
      </c>
      <c r="DG8" s="469"/>
      <c r="DH8" s="469" t="s">
        <v>103</v>
      </c>
      <c r="DI8" s="469"/>
      <c r="DJ8" s="469" t="s">
        <v>159</v>
      </c>
      <c r="DK8" s="469"/>
      <c r="DL8" s="469" t="s">
        <v>104</v>
      </c>
      <c r="DM8" s="469"/>
      <c r="DN8" s="469" t="s">
        <v>105</v>
      </c>
      <c r="DO8" s="508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75" t="s">
        <v>110</v>
      </c>
    </row>
    <row r="9" spans="1:148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07"/>
      <c r="DQ9" s="507"/>
      <c r="DR9" s="504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78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6" hidden="1" customWidth="1"/>
    <col min="4" max="4" width="11.375" style="436" hidden="1" customWidth="1"/>
    <col min="5" max="5" width="0.12890625" style="436" customWidth="1"/>
    <col min="6" max="6" width="12.25390625" style="436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3">
        <v>12</v>
      </c>
      <c r="G2" s="431">
        <v>5</v>
      </c>
      <c r="H2" s="434">
        <f aca="true" t="shared" si="0" ref="H2:H25">F2-G2</f>
        <v>7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3">
        <v>3</v>
      </c>
      <c r="G3" s="432">
        <v>12</v>
      </c>
      <c r="H3" s="434">
        <f t="shared" si="0"/>
        <v>-9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3">
        <v>10</v>
      </c>
      <c r="G4" s="432">
        <v>11</v>
      </c>
      <c r="H4" s="434">
        <f t="shared" si="0"/>
        <v>-1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3">
        <v>6</v>
      </c>
      <c r="G5" s="432">
        <v>7</v>
      </c>
      <c r="H5" s="434">
        <f t="shared" si="0"/>
        <v>-1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3">
        <v>4</v>
      </c>
      <c r="G6" s="432">
        <v>2</v>
      </c>
      <c r="H6" s="434">
        <f t="shared" si="0"/>
        <v>2</v>
      </c>
    </row>
    <row r="7" spans="1:8" ht="18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3">
        <v>22</v>
      </c>
      <c r="G7" s="432">
        <v>10</v>
      </c>
      <c r="H7" s="434">
        <f t="shared" si="0"/>
        <v>12</v>
      </c>
    </row>
    <row r="8" spans="1:8" ht="18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3">
        <v>24</v>
      </c>
      <c r="G8" s="432">
        <v>20</v>
      </c>
      <c r="H8" s="434">
        <f t="shared" si="0"/>
        <v>4</v>
      </c>
    </row>
    <row r="9" spans="1:8" ht="18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3">
        <v>1</v>
      </c>
      <c r="G9" s="432">
        <v>3</v>
      </c>
      <c r="H9" s="434">
        <f t="shared" si="0"/>
        <v>-2</v>
      </c>
    </row>
    <row r="10" spans="1:8" ht="18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3">
        <v>15</v>
      </c>
      <c r="G10" s="432">
        <v>19</v>
      </c>
      <c r="H10" s="434">
        <f t="shared" si="0"/>
        <v>-4</v>
      </c>
    </row>
    <row r="11" spans="1:8" ht="18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3">
        <v>16</v>
      </c>
      <c r="G11" s="432">
        <v>9</v>
      </c>
      <c r="H11" s="434">
        <f t="shared" si="0"/>
        <v>7</v>
      </c>
    </row>
    <row r="12" spans="1:8" ht="18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3">
        <v>5</v>
      </c>
      <c r="G12" s="432">
        <v>13</v>
      </c>
      <c r="H12" s="434">
        <f t="shared" si="0"/>
        <v>-8</v>
      </c>
    </row>
    <row r="13" spans="1:8" ht="18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3">
        <v>23</v>
      </c>
      <c r="G13" s="432">
        <v>18</v>
      </c>
      <c r="H13" s="434">
        <f t="shared" si="0"/>
        <v>5</v>
      </c>
    </row>
    <row r="14" spans="1:8" ht="18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3">
        <v>21</v>
      </c>
      <c r="G14" s="432">
        <v>17</v>
      </c>
      <c r="H14" s="434">
        <f t="shared" si="0"/>
        <v>4</v>
      </c>
    </row>
    <row r="15" spans="1:8" ht="18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3">
        <v>18</v>
      </c>
      <c r="G15" s="432">
        <v>22</v>
      </c>
      <c r="H15" s="434">
        <f t="shared" si="0"/>
        <v>-4</v>
      </c>
    </row>
    <row r="16" spans="1:8" ht="18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3">
        <v>19</v>
      </c>
      <c r="G16" s="432">
        <v>16</v>
      </c>
      <c r="H16" s="434">
        <f t="shared" si="0"/>
        <v>3</v>
      </c>
    </row>
    <row r="17" spans="1:8" ht="18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3">
        <v>7</v>
      </c>
      <c r="G17" s="432">
        <v>4</v>
      </c>
      <c r="H17" s="434">
        <f t="shared" si="0"/>
        <v>3</v>
      </c>
    </row>
    <row r="18" spans="1:8" ht="18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3">
        <v>17</v>
      </c>
      <c r="G18" s="432">
        <v>24</v>
      </c>
      <c r="H18" s="434">
        <f t="shared" si="0"/>
        <v>-7</v>
      </c>
    </row>
    <row r="19" spans="1:8" ht="18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3">
        <v>8</v>
      </c>
      <c r="G19" s="432">
        <v>23</v>
      </c>
      <c r="H19" s="434">
        <f t="shared" si="0"/>
        <v>-15</v>
      </c>
    </row>
    <row r="20" spans="1:8" ht="18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3">
        <v>20</v>
      </c>
      <c r="G20" s="432">
        <v>14</v>
      </c>
      <c r="H20" s="434">
        <f t="shared" si="0"/>
        <v>6</v>
      </c>
    </row>
    <row r="21" spans="1:8" ht="18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3">
        <v>13</v>
      </c>
      <c r="G21" s="432">
        <v>21</v>
      </c>
      <c r="H21" s="434">
        <f t="shared" si="0"/>
        <v>-8</v>
      </c>
    </row>
    <row r="22" spans="1:8" ht="18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3">
        <v>2</v>
      </c>
      <c r="G22" s="432">
        <v>1</v>
      </c>
      <c r="H22" s="434">
        <f t="shared" si="0"/>
        <v>1</v>
      </c>
    </row>
    <row r="23" spans="1:8" ht="18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3">
        <v>14</v>
      </c>
      <c r="G23" s="432">
        <v>15</v>
      </c>
      <c r="H23" s="434">
        <f t="shared" si="0"/>
        <v>-1</v>
      </c>
    </row>
    <row r="24" spans="1:8" ht="18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3">
        <v>11</v>
      </c>
      <c r="G24" s="432">
        <v>6</v>
      </c>
      <c r="H24" s="434">
        <f t="shared" si="0"/>
        <v>5</v>
      </c>
    </row>
    <row r="25" spans="1:8" ht="18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3">
        <v>9</v>
      </c>
      <c r="G25" s="432">
        <v>8</v>
      </c>
      <c r="H25" s="434">
        <f t="shared" si="0"/>
        <v>1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5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8" sqref="E8:E31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15.253906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9"/>
    </row>
    <row r="2" spans="1:10" ht="12.75" customHeight="1">
      <c r="A2" s="572" t="s">
        <v>1</v>
      </c>
      <c r="B2" s="572" t="s">
        <v>168</v>
      </c>
      <c r="C2" s="572" t="s">
        <v>176</v>
      </c>
      <c r="D2" s="572"/>
      <c r="E2" s="572"/>
      <c r="F2" s="341"/>
      <c r="H2" s="531" t="s">
        <v>169</v>
      </c>
      <c r="I2" s="532"/>
      <c r="J2" s="533"/>
    </row>
    <row r="3" spans="1:10" ht="7.5" customHeight="1">
      <c r="A3" s="572"/>
      <c r="B3" s="572"/>
      <c r="C3" s="572"/>
      <c r="D3" s="572"/>
      <c r="E3" s="572"/>
      <c r="F3" s="341"/>
      <c r="H3" s="534"/>
      <c r="I3" s="535"/>
      <c r="J3" s="536"/>
    </row>
    <row r="4" spans="1:10" ht="12.75" hidden="1">
      <c r="A4" s="572"/>
      <c r="B4" s="572"/>
      <c r="C4" s="572"/>
      <c r="D4" s="572"/>
      <c r="E4" s="572"/>
      <c r="F4" s="341"/>
      <c r="H4" s="534"/>
      <c r="I4" s="535"/>
      <c r="J4" s="536"/>
    </row>
    <row r="5" spans="1:10" ht="9.75" customHeight="1">
      <c r="A5" s="572"/>
      <c r="B5" s="572"/>
      <c r="C5" s="572"/>
      <c r="D5" s="572"/>
      <c r="E5" s="572"/>
      <c r="F5" s="341"/>
      <c r="H5" s="537"/>
      <c r="I5" s="538"/>
      <c r="J5" s="539"/>
    </row>
    <row r="6" spans="1:10" ht="12.75" customHeight="1">
      <c r="A6" s="572"/>
      <c r="B6" s="572"/>
      <c r="C6" s="572" t="s">
        <v>107</v>
      </c>
      <c r="D6" s="572" t="s">
        <v>108</v>
      </c>
      <c r="E6" s="572" t="s">
        <v>110</v>
      </c>
      <c r="F6" s="341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72"/>
      <c r="B7" s="572"/>
      <c r="C7" s="572"/>
      <c r="D7" s="572"/>
      <c r="E7" s="572"/>
      <c r="F7" s="341"/>
      <c r="H7" s="541"/>
      <c r="I7" s="543"/>
      <c r="J7" s="545"/>
      <c r="L7" s="343" t="s">
        <v>166</v>
      </c>
    </row>
    <row r="8" spans="1:19" ht="18.75">
      <c r="A8" s="329">
        <f aca="true" t="shared" si="0" ref="A8:A31">A7+1</f>
        <v>1</v>
      </c>
      <c r="B8" s="440" t="s">
        <v>115</v>
      </c>
      <c r="C8" s="430">
        <v>21</v>
      </c>
      <c r="D8" s="431">
        <v>5</v>
      </c>
      <c r="E8" s="447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7">
        <v>20.3009034855816</v>
      </c>
      <c r="P8" s="340">
        <v>17</v>
      </c>
      <c r="Q8" s="340" t="s">
        <v>116</v>
      </c>
      <c r="R8" s="437">
        <f>C8-O8</f>
        <v>0.6990965144184003</v>
      </c>
      <c r="S8" s="438">
        <f>D8-P8</f>
        <v>-12</v>
      </c>
    </row>
    <row r="9" spans="1:19" ht="18.75">
      <c r="A9" s="329">
        <f t="shared" si="0"/>
        <v>2</v>
      </c>
      <c r="B9" s="441" t="s">
        <v>118</v>
      </c>
      <c r="C9" s="430">
        <v>19.8</v>
      </c>
      <c r="D9" s="432">
        <v>12</v>
      </c>
      <c r="E9" s="447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7">
        <v>20.94788285343631</v>
      </c>
      <c r="P9" s="340">
        <v>21</v>
      </c>
      <c r="Q9" s="340" t="s">
        <v>116</v>
      </c>
      <c r="R9" s="437">
        <f aca="true" t="shared" si="2" ref="R9:S31">C9-O9</f>
        <v>-1.147882853436311</v>
      </c>
      <c r="S9" s="438">
        <f t="shared" si="2"/>
        <v>-9</v>
      </c>
    </row>
    <row r="10" spans="1:19" ht="18.75">
      <c r="A10" s="329">
        <f t="shared" si="0"/>
        <v>3</v>
      </c>
      <c r="B10" s="441" t="s">
        <v>120</v>
      </c>
      <c r="C10" s="430">
        <v>20</v>
      </c>
      <c r="D10" s="432">
        <v>11</v>
      </c>
      <c r="E10" s="447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7">
        <v>22.89823777907702</v>
      </c>
      <c r="P10" s="340">
        <v>19</v>
      </c>
      <c r="Q10" s="340" t="s">
        <v>116</v>
      </c>
      <c r="R10" s="437">
        <f t="shared" si="2"/>
        <v>-2.8982377790770215</v>
      </c>
      <c r="S10" s="438">
        <f t="shared" si="2"/>
        <v>-8</v>
      </c>
    </row>
    <row r="11" spans="1:19" ht="18.75">
      <c r="A11" s="329">
        <f t="shared" si="0"/>
        <v>4</v>
      </c>
      <c r="B11" s="441" t="s">
        <v>121</v>
      </c>
      <c r="C11" s="430">
        <v>20.4</v>
      </c>
      <c r="D11" s="432">
        <v>7</v>
      </c>
      <c r="E11" s="447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7">
        <v>23.68286464453358</v>
      </c>
      <c r="P11" s="340">
        <v>2</v>
      </c>
      <c r="Q11" s="340" t="s">
        <v>119</v>
      </c>
      <c r="R11" s="437">
        <f t="shared" si="2"/>
        <v>-3.282864644533582</v>
      </c>
      <c r="S11" s="438">
        <f t="shared" si="2"/>
        <v>5</v>
      </c>
    </row>
    <row r="12" spans="1:19" ht="18.75">
      <c r="A12" s="329">
        <f t="shared" si="0"/>
        <v>5</v>
      </c>
      <c r="B12" s="441" t="s">
        <v>122</v>
      </c>
      <c r="C12" s="430">
        <v>21.6</v>
      </c>
      <c r="D12" s="432">
        <v>2</v>
      </c>
      <c r="E12" s="447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7">
        <v>20.727964560599766</v>
      </c>
      <c r="P12" s="340">
        <v>16</v>
      </c>
      <c r="Q12" s="340" t="s">
        <v>117</v>
      </c>
      <c r="R12" s="437">
        <f t="shared" si="2"/>
        <v>0.8720354394002356</v>
      </c>
      <c r="S12" s="438">
        <f t="shared" si="2"/>
        <v>-14</v>
      </c>
    </row>
    <row r="13" spans="1:19" ht="18.75">
      <c r="A13" s="329">
        <f t="shared" si="0"/>
        <v>6</v>
      </c>
      <c r="B13" s="441" t="s">
        <v>123</v>
      </c>
      <c r="C13" s="430">
        <v>20</v>
      </c>
      <c r="D13" s="432">
        <v>10</v>
      </c>
      <c r="E13" s="447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7">
        <v>21.324641060239564</v>
      </c>
      <c r="P13" s="340">
        <v>14</v>
      </c>
      <c r="Q13" s="340" t="s">
        <v>117</v>
      </c>
      <c r="R13" s="437">
        <f t="shared" si="2"/>
        <v>-1.3246410602395642</v>
      </c>
      <c r="S13" s="438">
        <f t="shared" si="2"/>
        <v>-4</v>
      </c>
    </row>
    <row r="14" spans="1:19" ht="18.75">
      <c r="A14" s="329">
        <f t="shared" si="0"/>
        <v>7</v>
      </c>
      <c r="B14" s="441" t="s">
        <v>124</v>
      </c>
      <c r="C14" s="430">
        <v>19</v>
      </c>
      <c r="D14" s="432">
        <v>20</v>
      </c>
      <c r="E14" s="447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7">
        <v>22.201410392222645</v>
      </c>
      <c r="P14" s="340">
        <v>8</v>
      </c>
      <c r="Q14" s="340" t="s">
        <v>117</v>
      </c>
      <c r="R14" s="437">
        <f t="shared" si="2"/>
        <v>-3.2014103922226447</v>
      </c>
      <c r="S14" s="438">
        <f t="shared" si="2"/>
        <v>12</v>
      </c>
    </row>
    <row r="15" spans="1:19" ht="18.75">
      <c r="A15" s="329">
        <f t="shared" si="0"/>
        <v>8</v>
      </c>
      <c r="B15" s="441" t="s">
        <v>125</v>
      </c>
      <c r="C15" s="430">
        <v>21.5</v>
      </c>
      <c r="D15" s="432">
        <v>3</v>
      </c>
      <c r="E15" s="447" t="s">
        <v>117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7">
        <v>19.83964054628982</v>
      </c>
      <c r="P15" s="340">
        <v>23</v>
      </c>
      <c r="Q15" s="340" t="s">
        <v>116</v>
      </c>
      <c r="R15" s="437">
        <f t="shared" si="2"/>
        <v>1.6603594537101785</v>
      </c>
      <c r="S15" s="438">
        <f t="shared" si="2"/>
        <v>-20</v>
      </c>
    </row>
    <row r="16" spans="1:19" ht="18.75">
      <c r="A16" s="329">
        <f t="shared" si="0"/>
        <v>9</v>
      </c>
      <c r="B16" s="441" t="s">
        <v>126</v>
      </c>
      <c r="C16" s="430">
        <v>19</v>
      </c>
      <c r="D16" s="432">
        <v>19</v>
      </c>
      <c r="E16" s="447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7">
        <v>22.354608989794855</v>
      </c>
      <c r="P16" s="340">
        <v>6</v>
      </c>
      <c r="Q16" s="340" t="s">
        <v>117</v>
      </c>
      <c r="R16" s="437">
        <f t="shared" si="2"/>
        <v>-3.354608989794855</v>
      </c>
      <c r="S16" s="438">
        <f t="shared" si="2"/>
        <v>13</v>
      </c>
    </row>
    <row r="17" spans="1:19" ht="18.75">
      <c r="A17" s="329">
        <f t="shared" si="0"/>
        <v>10</v>
      </c>
      <c r="B17" s="441" t="s">
        <v>127</v>
      </c>
      <c r="C17" s="430">
        <v>20</v>
      </c>
      <c r="D17" s="432">
        <v>9</v>
      </c>
      <c r="E17" s="447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7">
        <v>22.28579767269808</v>
      </c>
      <c r="P17" s="340">
        <v>7</v>
      </c>
      <c r="Q17" s="340" t="s">
        <v>117</v>
      </c>
      <c r="R17" s="437">
        <f t="shared" si="2"/>
        <v>-2.285797672698081</v>
      </c>
      <c r="S17" s="438">
        <f t="shared" si="2"/>
        <v>2</v>
      </c>
    </row>
    <row r="18" spans="1:19" ht="18.75">
      <c r="A18" s="329">
        <f t="shared" si="0"/>
        <v>11</v>
      </c>
      <c r="B18" s="441" t="s">
        <v>128</v>
      </c>
      <c r="C18" s="430">
        <v>19.7</v>
      </c>
      <c r="D18" s="432">
        <v>13</v>
      </c>
      <c r="E18" s="447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7">
        <v>21.28406506910028</v>
      </c>
      <c r="P18" s="340">
        <v>20</v>
      </c>
      <c r="Q18" s="340" t="s">
        <v>116</v>
      </c>
      <c r="R18" s="437">
        <f t="shared" si="2"/>
        <v>-1.58406506910028</v>
      </c>
      <c r="S18" s="438">
        <f t="shared" si="2"/>
        <v>-7</v>
      </c>
    </row>
    <row r="19" spans="1:19" ht="18.75">
      <c r="A19" s="329">
        <f t="shared" si="0"/>
        <v>12</v>
      </c>
      <c r="B19" s="441" t="s">
        <v>129</v>
      </c>
      <c r="C19" s="430">
        <v>19</v>
      </c>
      <c r="D19" s="432">
        <v>18</v>
      </c>
      <c r="E19" s="447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7">
        <v>23.200326869018454</v>
      </c>
      <c r="P19" s="340">
        <v>4</v>
      </c>
      <c r="Q19" s="340" t="s">
        <v>117</v>
      </c>
      <c r="R19" s="437">
        <f t="shared" si="2"/>
        <v>-4.200326869018454</v>
      </c>
      <c r="S19" s="438">
        <f t="shared" si="2"/>
        <v>14</v>
      </c>
    </row>
    <row r="20" spans="1:19" ht="18.75">
      <c r="A20" s="329">
        <f t="shared" si="0"/>
        <v>13</v>
      </c>
      <c r="B20" s="441" t="s">
        <v>130</v>
      </c>
      <c r="C20" s="430">
        <v>19</v>
      </c>
      <c r="D20" s="432">
        <v>17</v>
      </c>
      <c r="E20" s="447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7">
        <v>21.197252457964836</v>
      </c>
      <c r="P20" s="340">
        <v>15</v>
      </c>
      <c r="Q20" s="340" t="s">
        <v>117</v>
      </c>
      <c r="R20" s="437">
        <f t="shared" si="2"/>
        <v>-2.1972524579648365</v>
      </c>
      <c r="S20" s="438">
        <f t="shared" si="2"/>
        <v>2</v>
      </c>
    </row>
    <row r="21" spans="1:19" ht="18.75">
      <c r="A21" s="329">
        <f t="shared" si="0"/>
        <v>14</v>
      </c>
      <c r="B21" s="441" t="s">
        <v>131</v>
      </c>
      <c r="C21" s="430">
        <v>18.2</v>
      </c>
      <c r="D21" s="432">
        <v>22</v>
      </c>
      <c r="E21" s="447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7">
        <v>21.545696582639835</v>
      </c>
      <c r="P21" s="340">
        <v>13</v>
      </c>
      <c r="Q21" s="340" t="s">
        <v>117</v>
      </c>
      <c r="R21" s="437">
        <f t="shared" si="2"/>
        <v>-3.3456965826398353</v>
      </c>
      <c r="S21" s="438">
        <f t="shared" si="2"/>
        <v>9</v>
      </c>
    </row>
    <row r="22" spans="1:19" ht="18.75">
      <c r="A22" s="329">
        <f t="shared" si="0"/>
        <v>15</v>
      </c>
      <c r="B22" s="441" t="s">
        <v>132</v>
      </c>
      <c r="C22" s="430">
        <v>19</v>
      </c>
      <c r="D22" s="432">
        <v>16</v>
      </c>
      <c r="E22" s="447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7">
        <v>22.12619982637446</v>
      </c>
      <c r="P22" s="340">
        <v>9</v>
      </c>
      <c r="Q22" s="340" t="s">
        <v>117</v>
      </c>
      <c r="R22" s="437">
        <f t="shared" si="2"/>
        <v>-3.12619982637446</v>
      </c>
      <c r="S22" s="438">
        <f t="shared" si="2"/>
        <v>7</v>
      </c>
    </row>
    <row r="23" spans="1:19" ht="18.75">
      <c r="A23" s="329">
        <f t="shared" si="0"/>
        <v>16</v>
      </c>
      <c r="B23" s="441" t="s">
        <v>133</v>
      </c>
      <c r="C23" s="430">
        <v>21.1</v>
      </c>
      <c r="D23" s="432">
        <v>4</v>
      </c>
      <c r="E23" s="447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7">
        <v>22.003913579326042</v>
      </c>
      <c r="P23" s="340">
        <v>10</v>
      </c>
      <c r="Q23" s="340" t="s">
        <v>117</v>
      </c>
      <c r="R23" s="437">
        <f t="shared" si="2"/>
        <v>-0.9039135793260407</v>
      </c>
      <c r="S23" s="438">
        <f t="shared" si="2"/>
        <v>-6</v>
      </c>
    </row>
    <row r="24" spans="1:19" ht="18.75">
      <c r="A24" s="329">
        <f t="shared" si="0"/>
        <v>17</v>
      </c>
      <c r="B24" s="441" t="s">
        <v>134</v>
      </c>
      <c r="C24" s="430">
        <v>17.8</v>
      </c>
      <c r="D24" s="432">
        <v>24</v>
      </c>
      <c r="E24" s="447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7">
        <v>20.75320703499068</v>
      </c>
      <c r="P24" s="340">
        <v>22</v>
      </c>
      <c r="Q24" s="340" t="s">
        <v>116</v>
      </c>
      <c r="R24" s="437">
        <f t="shared" si="2"/>
        <v>-2.9532070349906796</v>
      </c>
      <c r="S24" s="438">
        <f t="shared" si="2"/>
        <v>2</v>
      </c>
    </row>
    <row r="25" spans="1:19" ht="18.75">
      <c r="A25" s="329">
        <f t="shared" si="0"/>
        <v>18</v>
      </c>
      <c r="B25" s="441" t="s">
        <v>135</v>
      </c>
      <c r="C25" s="430">
        <v>17.7</v>
      </c>
      <c r="D25" s="432">
        <v>23</v>
      </c>
      <c r="E25" s="447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7">
        <v>19.740985861303372</v>
      </c>
      <c r="P25" s="340">
        <v>24</v>
      </c>
      <c r="Q25" s="340" t="s">
        <v>116</v>
      </c>
      <c r="R25" s="437">
        <f t="shared" si="2"/>
        <v>-2.0409858613033727</v>
      </c>
      <c r="S25" s="438">
        <f t="shared" si="2"/>
        <v>-1</v>
      </c>
    </row>
    <row r="26" spans="1:19" ht="18.75">
      <c r="A26" s="329">
        <f t="shared" si="0"/>
        <v>19</v>
      </c>
      <c r="B26" s="441" t="s">
        <v>136</v>
      </c>
      <c r="C26" s="430">
        <v>19.2</v>
      </c>
      <c r="D26" s="432">
        <v>14</v>
      </c>
      <c r="E26" s="447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7">
        <v>21.97765124385201</v>
      </c>
      <c r="P26" s="340">
        <v>11</v>
      </c>
      <c r="Q26" s="340" t="s">
        <v>117</v>
      </c>
      <c r="R26" s="437">
        <f t="shared" si="2"/>
        <v>-2.7776512438520093</v>
      </c>
      <c r="S26" s="438">
        <f t="shared" si="2"/>
        <v>3</v>
      </c>
    </row>
    <row r="27" spans="1:19" ht="18.75">
      <c r="A27" s="329">
        <f t="shared" si="0"/>
        <v>20</v>
      </c>
      <c r="B27" s="441" t="s">
        <v>137</v>
      </c>
      <c r="C27" s="430">
        <v>18.6</v>
      </c>
      <c r="D27" s="432">
        <v>21</v>
      </c>
      <c r="E27" s="447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7">
        <v>24.399098082404016</v>
      </c>
      <c r="P27" s="340">
        <v>1</v>
      </c>
      <c r="Q27" s="340" t="s">
        <v>119</v>
      </c>
      <c r="R27" s="437">
        <f t="shared" si="2"/>
        <v>-5.799098082404015</v>
      </c>
      <c r="S27" s="438">
        <f t="shared" si="2"/>
        <v>20</v>
      </c>
    </row>
    <row r="28" spans="1:19" ht="18.75">
      <c r="A28" s="329">
        <f t="shared" si="0"/>
        <v>21</v>
      </c>
      <c r="B28" s="441" t="s">
        <v>138</v>
      </c>
      <c r="C28" s="430">
        <v>22.1</v>
      </c>
      <c r="D28" s="432">
        <v>1</v>
      </c>
      <c r="E28" s="447" t="s">
        <v>119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7">
        <v>23.126098926315844</v>
      </c>
      <c r="P28" s="340">
        <v>5</v>
      </c>
      <c r="Q28" s="340" t="s">
        <v>117</v>
      </c>
      <c r="R28" s="437">
        <f t="shared" si="2"/>
        <v>-1.0260989263158429</v>
      </c>
      <c r="S28" s="438">
        <f t="shared" si="2"/>
        <v>-4</v>
      </c>
    </row>
    <row r="29" spans="1:19" ht="18.75">
      <c r="A29" s="329">
        <f t="shared" si="0"/>
        <v>22</v>
      </c>
      <c r="B29" s="441" t="s">
        <v>139</v>
      </c>
      <c r="C29" s="430">
        <v>19.2</v>
      </c>
      <c r="D29" s="432">
        <v>15</v>
      </c>
      <c r="E29" s="447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7">
        <v>20.244699851664663</v>
      </c>
      <c r="P29" s="340">
        <v>18</v>
      </c>
      <c r="Q29" s="340" t="s">
        <v>116</v>
      </c>
      <c r="R29" s="437">
        <f t="shared" si="2"/>
        <v>-1.0446998516646637</v>
      </c>
      <c r="S29" s="438">
        <f t="shared" si="2"/>
        <v>-3</v>
      </c>
    </row>
    <row r="30" spans="1:19" ht="25.5">
      <c r="A30" s="329">
        <f t="shared" si="0"/>
        <v>23</v>
      </c>
      <c r="B30" s="441" t="s">
        <v>140</v>
      </c>
      <c r="C30" s="430">
        <v>20.6</v>
      </c>
      <c r="D30" s="432">
        <v>6</v>
      </c>
      <c r="E30" s="447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7">
        <v>21.894669014050322</v>
      </c>
      <c r="P30" s="340">
        <v>12</v>
      </c>
      <c r="Q30" s="340" t="s">
        <v>117</v>
      </c>
      <c r="R30" s="437">
        <f t="shared" si="2"/>
        <v>-1.2946690140503208</v>
      </c>
      <c r="S30" s="438">
        <f t="shared" si="2"/>
        <v>-6</v>
      </c>
    </row>
    <row r="31" spans="1:19" ht="18.75">
      <c r="A31" s="329">
        <f t="shared" si="0"/>
        <v>24</v>
      </c>
      <c r="B31" s="441" t="s">
        <v>141</v>
      </c>
      <c r="C31" s="430">
        <v>20.3</v>
      </c>
      <c r="D31" s="432">
        <v>8</v>
      </c>
      <c r="E31" s="447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7">
        <v>23.403887077031523</v>
      </c>
      <c r="P31" s="340">
        <v>3</v>
      </c>
      <c r="Q31" s="340" t="s">
        <v>119</v>
      </c>
      <c r="R31" s="437">
        <f t="shared" si="2"/>
        <v>-3.103887077031523</v>
      </c>
      <c r="S31" s="438">
        <f t="shared" si="2"/>
        <v>5</v>
      </c>
    </row>
    <row r="32" spans="1:15" ht="14.25" thickBot="1">
      <c r="A32" s="442"/>
      <c r="B32" s="443" t="s">
        <v>173</v>
      </c>
      <c r="C32" s="444">
        <f>SUM(C8:C31)/24</f>
        <v>19.74166666666667</v>
      </c>
      <c r="D32" s="445" t="s">
        <v>142</v>
      </c>
      <c r="E32" s="444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7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2022-02-16T05:51:28Z</cp:lastPrinted>
  <dcterms:created xsi:type="dcterms:W3CDTF">2014-03-04T06:36:48Z</dcterms:created>
  <dcterms:modified xsi:type="dcterms:W3CDTF">2023-02-19T06:44:54Z</dcterms:modified>
  <cp:category/>
  <cp:version/>
  <cp:contentType/>
  <cp:contentStatus/>
</cp:coreProperties>
</file>